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493237a00141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0c47b0472d4764b59c0b6bc2c1af9f.psmdcp" Id="Rf7f75b6786654f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Kurşun Kağıdı" sheetId="1" r:id="rId2"/>
  </x:sheets>
  <x:definedNames/>
  <x:calcPr calcId="125725"/>
</x:workbook>
</file>

<file path=xl/calcChain.xml><?xml version="1.0" encoding="utf-8"?>
<x:calcChain xmlns:x="http://schemas.openxmlformats.org/spreadsheetml/2006/main">
  <x:c r="B11" i="1"/>
  <x:c r="B15" i="1"/>
  <x:c r="B18" i="1"/>
  <x:c r="F63" i="1"/>
</x:calcChain>
</file>

<file path=xl/comments1.xml><?xml version="1.0" encoding="utf-8"?>
<x:comments xmlns:x="http://schemas.openxmlformats.org/spreadsheetml/2006/main">
  <x:authors>
    <x:author>IWPD_2106(u2294350)</x:author>
  </x:authors>
  <x:commentList>
    <x:comment ref="B13" authorId="0">
      <x:text>
        <x:r>
          <x:rPr>
            <x:vertAlign val="baseline"/>
            <x:sz val="9"/>
            <x:color rgb="FF000000"/>
            <x:rFont val="Tahoma"/>
            <x:family val="2"/>
          </x:rPr>
          <x:t>Enflasyon düzeltmesi motorundan aktarılmıştır; bu sayfadaki hesap detayından türetilmez.</x:t>
        </x:r>
      </x:text>
    </x:comment>
  </x:commentList>
</x:comments>
</file>

<file path=xl/sharedStrings.xml><?xml version="1.0" encoding="utf-8"?>
<x:sst xmlns:x="http://schemas.openxmlformats.org/spreadsheetml/2006/main">
  <x:si>
    <x:t>Örnek Üretim ve Ticaret A.Ş.</x:t>
  </x:si>
  <x:si>
    <x:t>Net Parasal Pozisyon Kazancı/Kaybı - Kurşun Kağıdı (Mutabakat Özeti)</x:t>
  </x:si>
  <x:si>
    <x:t>Kar veya Zarar Tablosu | 2025 hesap dönemi | BOBİ FRS</x:t>
  </x:si>
  <x:si>
    <x:t>Oluşturma Tarihi: 16.10.2026 04:26</x:t>
  </x:si>
  <x:si>
    <x:t>Hesap Detayı</x:t>
  </x:si>
  <x:si>
    <x:t>Hesap Kodu</x:t>
  </x:si>
  <x:si>
    <x:t>Hesap Adı</x:t>
  </x:si>
  <x:si>
    <x:t>Açılış Bakiye</x:t>
  </x:si>
  <x:si>
    <x:t>Önceki Dönem Bakiyesi</x:t>
  </x:si>
  <x:si>
    <x:t>Cari Dönem Bakiye</x:t>
  </x:si>
  <x:si>
    <x:t>Kurşun Kağıdı Özeti</x:t>
  </x:si>
  <x:si>
    <x:t>Açılış Bakiyesi (VUK)</x:t>
  </x:si>
  <x:si>
    <x:t>Cari Dönem Hareketi (VUK)</x:t>
  </x:si>
  <x:si>
    <x:t>VUK Kapanış Bakiyesi</x:t>
  </x:si>
  <x:si>
    <x:t>Enflasyon Düzeltmesi Farkı</x:t>
  </x:si>
  <x:si>
    <x:t>BOBİ FRS Tutarı</x:t>
  </x:si>
  <x:si>
    <x:t>BOBİ FRS / Manuel Düzeltme Toplamı</x:t>
  </x:si>
  <x:si>
    <x:t>Nihai FRS Tutarı</x:t>
  </x:si>
  <x:si>
    <x:t>Önceki Dönem Nihai Tutarı</x:t>
  </x:si>
  <x:si>
    <x:t>-</x:t>
  </x:si>
  <x:si>
    <x:t>Yatay Değişim %</x:t>
  </x:si>
  <x:si>
    <x:t>Düzeltmeler Detayı</x:t>
  </x:si>
  <x:si>
    <x:t>Atıf</x:t>
  </x:si>
  <x:si>
    <x:t>Dönem</x:t>
  </x:si>
  <x:si>
    <x:t>Kayıt Türü</x:t>
  </x:si>
  <x:si>
    <x:t>Hedef Hesap</x:t>
  </x:si>
  <x:si>
    <x:t>Karşı Hesap</x:t>
  </x:si>
  <x:si>
    <x:t>Net Etki</x:t>
  </x:si>
  <x:si>
    <x:t>Açıklama</x:t>
  </x:si>
  <x:si>
    <x:t>Düzeltme Türü</x:t>
  </x:si>
  <x:si>
    <x:t>DÜZ-534</x:t>
  </x:si>
  <x:si>
    <x:t>Enflasyon Düzeltmesi</x:t>
  </x:si>
  <x:si>
    <x:t>- - Net Parasal Pozisyon Kazancı/Kaybı</x:t>
  </x:si>
  <x:si>
    <x:t>57 - Geçmiş Yıllar Karları</x:t>
  </x:si>
  <x:si>
    <x:t>570 Geçmiş Yıllar Karları için TÜFE esaslı BOBİ FRS enflasyon düzeltmesi</x:t>
  </x:si>
  <x:si>
    <x:t>Ölçüm ve muhasebeleştirme</x:t>
  </x:si>
  <x:si>
    <x:t>DÜZ-511</x:t>
  </x:si>
  <x:si>
    <x:t>54 - Kar Yedekleri</x:t>
  </x:si>
  <x:si>
    <x:t>540 Kar Yedekleri için TÜFE esaslı BOBİ FRS enflasyon düzeltmesi</x:t>
  </x:si>
  <x:si>
    <x:t>DÜZ-512</x:t>
  </x:si>
  <x:si>
    <x:t>542 Kar Yedekleri için TÜFE esaslı BOBİ FRS enflasyon düzeltmesi</x:t>
  </x:si>
  <x:si>
    <x:t>DÜZ-501</x:t>
  </x:si>
  <x:si>
    <x:t>25 - Maddi Duran Varlıklar</x:t>
  </x:si>
  <x:si>
    <x:t>250 Maddi Duran Varlıklar için TÜFE esaslı BOBİ FRS enflasyon düzeltmesi</x:t>
  </x:si>
  <x:si>
    <x:t>DÜZ-502</x:t>
  </x:si>
  <x:si>
    <x:t>252 Maddi Duran Varlıklar için TÜFE esaslı BOBİ FRS enflasyon düzeltmesi</x:t>
  </x:si>
  <x:si>
    <x:t>DÜZ-503</x:t>
  </x:si>
  <x:si>
    <x:t>253 Maddi Duran Varlıklar için TÜFE esaslı BOBİ FRS enflasyon düzeltmesi</x:t>
  </x:si>
  <x:si>
    <x:t>DÜZ-504</x:t>
  </x:si>
  <x:si>
    <x:t>254 Maddi Duran Varlıklar için TÜFE esaslı BOBİ FRS enflasyon düzeltmesi</x:t>
  </x:si>
  <x:si>
    <x:t>DÜZ-505</x:t>
  </x:si>
  <x:si>
    <x:t>255 Maddi Duran Varlıklar için TÜFE esaslı BOBİ FRS enflasyon düzeltmesi</x:t>
  </x:si>
  <x:si>
    <x:t>DÜZ-506</x:t>
  </x:si>
  <x:si>
    <x:t>257 Maddi Duran Varlıklar için TÜFE esaslı BOBİ FRS enflasyon düzeltmesi</x:t>
  </x:si>
  <x:si>
    <x:t>DÜZ-507</x:t>
  </x:si>
  <x:si>
    <x:t>26 - Maddi Olmayan Duran Varlıklar</x:t>
  </x:si>
  <x:si>
    <x:t>260 Maddi Olmayan Duran Varlıklar için TÜFE esaslı BOBİ FRS enflasyon düzeltmesi</x:t>
  </x:si>
  <x:si>
    <x:t>DÜZ-508</x:t>
  </x:si>
  <x:si>
    <x:t>268 Maddi Olmayan Duran Varlıklar için TÜFE esaslı BOBİ FRS enflasyon düzeltmesi</x:t>
  </x:si>
  <x:si>
    <x:t>DÜZ-510</x:t>
  </x:si>
  <x:si>
    <x:t>50 - Ödenmiş Sermaye</x:t>
  </x:si>
  <x:si>
    <x:t>500 Ödenmiş Sermaye için TÜFE esaslı BOBİ FRS enflasyon düzeltmesi</x:t>
  </x:si>
  <x:si>
    <x:t>DÜZ-500</x:t>
  </x:si>
  <x:si>
    <x:t>18 - Peşin Ödenmiş Giderler ve Gelir Tahakkukları</x:t>
  </x:si>
  <x:si>
    <x:t>180 Peşin Ödenmiş Giderler ve Gelir Tahakkukları için TÜFE esaslı BOBİ FRS enflasyon düzeltmesi</x:t>
  </x:si>
  <x:si>
    <x:t>DÜZ-509</x:t>
  </x:si>
  <x:si>
    <x:t>28 - Peşin Ödenmiş Giderler ve Gelir Tahakkukları</x:t>
  </x:si>
  <x:si>
    <x:t>280 Peşin Ödenmiş Giderler ve Gelir Tahakkukları için TÜFE esaslı BOBİ FRS enflasyon düzeltmesi</x:t>
  </x:si>
  <x:si>
    <x:t>DÜZ-494</x:t>
  </x:si>
  <x:si>
    <x:t>15 - Stoklar</x:t>
  </x:si>
  <x:si>
    <x:t>150 Stoklar için TÜFE esaslı BOBİ FRS enflasyon düzeltmesi</x:t>
  </x:si>
  <x:si>
    <x:t>DÜZ-495</x:t>
  </x:si>
  <x:si>
    <x:t>151 Stoklar için TÜFE esaslı BOBİ FRS enflasyon düzeltmesi</x:t>
  </x:si>
  <x:si>
    <x:t>DÜZ-496</x:t>
  </x:si>
  <x:si>
    <x:t>152 Stoklar için TÜFE esaslı BOBİ FRS enflasyon düzeltmesi</x:t>
  </x:si>
  <x:si>
    <x:t>DÜZ-497</x:t>
  </x:si>
  <x:si>
    <x:t>153 Stoklar için TÜFE esaslı BOBİ FRS enflasyon düzeltmesi</x:t>
  </x:si>
  <x:si>
    <x:t>DÜZ-498</x:t>
  </x:si>
  <x:si>
    <x:t>158 Stoklar için TÜFE esaslı BOBİ FRS enflasyon düzeltmesi</x:t>
  </x:si>
  <x:si>
    <x:t>DÜZ-499</x:t>
  </x:si>
  <x:si>
    <x:t>159 Stoklar için TÜFE esaslı BOBİ FRS enflasyon düzeltmesi</x:t>
  </x:si>
  <x:si>
    <x:t>DÜZ-533</x:t>
  </x:si>
  <x:si>
    <x:t>69 - Dönem Vergi Gideri</x:t>
  </x:si>
  <x:si>
    <x:t>691 Dönem Vergi Gideri için TÜFE esaslı BOBİ FRS enflasyon düzeltmesi</x:t>
  </x:si>
  <x:si>
    <x:t>DÜZ-522</x:t>
  </x:si>
  <x:si>
    <x:t>64 - Esas Faaliyetlerden Diğer Gelirler</x:t>
  </x:si>
  <x:si>
    <x:t>642 Esas Faaliyetlerden Diğer Gelirler için TÜFE esaslı BOBİ FRS enflasyon düzeltmesi</x:t>
  </x:si>
  <x:si>
    <x:t>DÜZ-523</x:t>
  </x:si>
  <x:si>
    <x:t>646 Esas Faaliyetlerden Diğer Gelirler için TÜFE esaslı BOBİ FRS enflasyon düzeltmesi</x:t>
  </x:si>
  <x:si>
    <x:t>DÜZ-524</x:t>
  </x:si>
  <x:si>
    <x:t>649 Esas Faaliyetlerden Diğer Gelirler için TÜFE esaslı BOBİ FRS enflasyon düzeltmesi</x:t>
  </x:si>
  <x:si>
    <x:t>DÜZ-525</x:t>
  </x:si>
  <x:si>
    <x:t>65 - Esas Faaliyetlerden Diğer Giderler</x:t>
  </x:si>
  <x:si>
    <x:t>653 Esas Faaliyetlerden Diğer Giderler için TÜFE esaslı BOBİ FRS enflasyon düzeltmesi</x:t>
  </x:si>
  <x:si>
    <x:t>DÜZ-526</x:t>
  </x:si>
  <x:si>
    <x:t>654 Esas Faaliyetlerden Diğer Giderler için TÜFE esaslı BOBİ FRS enflasyon düzeltmesi</x:t>
  </x:si>
  <x:si>
    <x:t>DÜZ-527</x:t>
  </x:si>
  <x:si>
    <x:t>656 Esas Faaliyetlerden Diğer Giderler için TÜFE esaslı BOBİ FRS enflasyon düzeltmesi</x:t>
  </x:si>
  <x:si>
    <x:t>DÜZ-528</x:t>
  </x:si>
  <x:si>
    <x:t>659 Esas Faaliyetlerden Diğer Giderler için TÜFE esaslı BOBİ FRS enflasyon düzeltmesi</x:t>
  </x:si>
  <x:si>
    <x:t>DÜZ-519</x:t>
  </x:si>
  <x:si>
    <x:t>63 - Faaliyet Giderleri</x:t>
  </x:si>
  <x:si>
    <x:t>630 Faaliyet Giderleri için TÜFE esaslı BOBİ FRS enflasyon düzeltmesi</x:t>
  </x:si>
  <x:si>
    <x:t>DÜZ-520</x:t>
  </x:si>
  <x:si>
    <x:t>631 Faaliyet Giderleri için TÜFE esaslı BOBİ FRS enflasyon düzeltmesi</x:t>
  </x:si>
  <x:si>
    <x:t>DÜZ-521</x:t>
  </x:si>
  <x:si>
    <x:t>632 Faaliyet Giderleri için TÜFE esaslı BOBİ FRS enflasyon düzeltmesi</x:t>
  </x:si>
  <x:si>
    <x:t>DÜZ-529</x:t>
  </x:si>
  <x:si>
    <x:t>66 - Finansman Giderleri</x:t>
  </x:si>
  <x:si>
    <x:t>660 Finansman Giderleri için TÜFE esaslı BOBİ FRS enflasyon düzeltmesi</x:t>
  </x:si>
  <x:si>
    <x:t>DÜZ-530</x:t>
  </x:si>
  <x:si>
    <x:t>661 Finansman Giderleri için TÜFE esaslı BOBİ FRS enflasyon düzeltmesi</x:t>
  </x:si>
  <x:si>
    <x:t>DÜZ-513</x:t>
  </x:si>
  <x:si>
    <x:t>60 - Hasılat</x:t>
  </x:si>
  <x:si>
    <x:t>600 Hasılat için TÜFE esaslı BOBİ FRS enflasyon düzeltmesi</x:t>
  </x:si>
  <x:si>
    <x:t>DÜZ-514</x:t>
  </x:si>
  <x:si>
    <x:t>601 Hasılat için TÜFE esaslı BOBİ FRS enflasyon düzeltmesi</x:t>
  </x:si>
  <x:si>
    <x:t>DÜZ-515</x:t>
  </x:si>
  <x:si>
    <x:t>610 Hasılat için TÜFE esaslı BOBİ FRS enflasyon düzeltmesi</x:t>
  </x:si>
  <x:si>
    <x:t>DÜZ-516</x:t>
  </x:si>
  <x:si>
    <x:t>611 Hasılat için TÜFE esaslı BOBİ FRS enflasyon düzeltmesi</x:t>
  </x:si>
  <x:si>
    <x:t>DÜZ-517</x:t>
  </x:si>
  <x:si>
    <x:t>62 - Satışların Maliyeti</x:t>
  </x:si>
  <x:si>
    <x:t>620 Satışların Maliyeti için TÜFE esaslı BOBİ FRS enflasyon düzeltmesi</x:t>
  </x:si>
  <x:si>
    <x:t>DÜZ-518</x:t>
  </x:si>
  <x:si>
    <x:t>621 Satışların Maliyeti için TÜFE esaslı BOBİ FRS enflasyon düzeltmesi</x:t>
  </x:si>
  <x:si>
    <x:t>DÜZ-531</x:t>
  </x:si>
  <x:si>
    <x:t>67 - Yatırım Faaliyetlerinden Gelirler</x:t>
  </x:si>
  <x:si>
    <x:t>679 Yatırım Faaliyetlerinden Gelirler için TÜFE esaslı BOBİ FRS enflasyon düzeltmesi</x:t>
  </x:si>
  <x:si>
    <x:t>DÜZ-532</x:t>
  </x:si>
  <x:si>
    <x:t>68 - Yatırım Faaliyetlerinden Giderler</x:t>
  </x:si>
  <x:si>
    <x:t>689 Yatırım Faaliyetlerinden Giderler için TÜFE esaslı BOBİ FRS enflasyon düzeltmesi</x:t>
  </x:si>
  <x:si>
    <x:t>Düzeltme Toplamı (kontrol)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</x:si>
</x:sst>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;(#,##0.00)"/>
    <x:numFmt numFmtId="165" formatCode="0.0;(0.0)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2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i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F4F5F8"/>
      </x:patternFill>
    </x:fill>
  </x:fills>
  <x:borders count="1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28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3" fillId="2" borderId="1" applyNumberFormat="1" applyFill="0" applyBorder="1" applyAlignment="1" applyProtection="1">
      <x:protection locked="1" hidden="0"/>
    </x:xf>
    <x:xf numFmtId="0" fontId="3" fillId="2" borderId="2" applyNumberFormat="1" applyFill="0" applyBorder="1" applyAlignment="1" applyProtection="1">
      <x:protection locked="1" hidden="0"/>
    </x:xf>
    <x:xf numFmtId="164" fontId="3" fillId="2" borderId="2" applyNumberFormat="1" applyFill="0" applyBorder="1" applyAlignment="1" applyProtection="1">
      <x:protection locked="1" hidden="0"/>
    </x:xf>
    <x:xf numFmtId="164" fontId="3" fillId="2" borderId="3" applyNumberFormat="1" applyFill="0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3" fillId="0" borderId="4" applyNumberFormat="1" applyFill="1" applyBorder="1" applyAlignment="1" applyProtection="1">
      <x:protection locked="1" hidden="0"/>
    </x:xf>
    <x:xf numFmtId="164" fontId="0" fillId="0" borderId="5" applyNumberFormat="1" applyFill="1" applyBorder="1" applyAlignment="1" applyProtection="1">
      <x:protection locked="1" hidden="0"/>
    </x:xf>
    <x:xf numFmtId="0" fontId="3" fillId="0" borderId="6" applyNumberFormat="1" applyFill="1" applyBorder="1" applyAlignment="1" applyProtection="1">
      <x:protection locked="1" hidden="0"/>
    </x:xf>
    <x:xf numFmtId="164" fontId="0" fillId="0" borderId="7" applyNumberFormat="1" applyFill="1" applyBorder="1" applyAlignment="1" applyProtection="1">
      <x:protection locked="1" hidden="0"/>
    </x:xf>
    <x:xf numFmtId="0" fontId="3" fillId="0" borderId="8" applyNumberFormat="1" applyFill="1" applyBorder="1" applyAlignment="1" applyProtection="1">
      <x:protection locked="1" hidden="0"/>
    </x:xf>
    <x:xf numFmtId="165" fontId="0" fillId="0" borderId="9" applyNumberFormat="1" applyFill="1" applyBorder="1" applyAlignment="1" applyProtection="1">
      <x:protection locked="1" hidden="0"/>
    </x:xf>
    <x:xf numFmtId="0" fontId="3" fillId="2" borderId="4" applyNumberFormat="1" applyFill="0" applyBorder="1" applyAlignment="1" applyProtection="1">
      <x:protection locked="1" hidden="0"/>
    </x:xf>
    <x:xf numFmtId="0" fontId="3" fillId="2" borderId="10" applyNumberFormat="1" applyFill="0" applyBorder="1" applyAlignment="1" applyProtection="1">
      <x:protection locked="1" hidden="0"/>
    </x:xf>
    <x:xf numFmtId="0" fontId="3" fillId="2" borderId="5" applyNumberFormat="1" applyFill="0" applyBorder="1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11" applyNumberFormat="1" applyFill="1" applyBorder="1" applyAlignment="1" applyProtection="1">
      <x:protection locked="1" hidden="0"/>
    </x:xf>
    <x:xf numFmtId="164" fontId="0" fillId="0" borderId="11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12" applyNumberFormat="1" applyFill="1" applyBorder="1" applyAlignment="1" applyProtection="1">
      <x:protection locked="1" hidden="0"/>
    </x:xf>
    <x:xf numFmtId="0" fontId="4" fillId="0" borderId="12" applyNumberFormat="1" applyFill="1" applyBorder="1" applyAlignment="1" applyProtection="1">
      <x:protection locked="1" hidden="0"/>
    </x:xf>
    <x:xf numFmtId="164" fontId="4" fillId="0" borderId="12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2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3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3" fillId="2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1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0" borderId="1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4" fillId="0" borderId="1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calcChain" Target="/xl/calcChain.xml" Id="rId7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5" /><Relationship Type="http://schemas.openxmlformats.org/officeDocument/2006/relationships/vmlDrawing" Target="/xl/drawings/vmldrawing.vml" Id="rId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3"/>
  <x:sheetViews>
    <x:sheetView workbookViewId="0"/>
  </x:sheetViews>
  <x:sheetFormatPr defaultRowHeight="15"/>
  <x:cols>
    <x:col min="1" max="1" width="69.282054" style="0" customWidth="1"/>
    <x:col min="2" max="2" width="13.424911" style="0" customWidth="1"/>
    <x:col min="3" max="3" width="19.996339" style="0" customWidth="1"/>
    <x:col min="4" max="4" width="34.853482" style="0" customWidth="1"/>
    <x:col min="5" max="5" width="44.567768" style="0" customWidth="1"/>
    <x:col min="6" max="6" width="14.424911" style="0" customWidth="1"/>
    <x:col min="7" max="7" width="86.567768" style="0" customWidth="1"/>
  </x:cols>
  <x:sheetData>
    <x:row r="1" spans="1:8">
      <x:c r="A1" s="1" t="s">
        <x:v>0</x:v>
      </x:c>
    </x:row>
    <x:row r="2" spans="1:8">
      <x:c r="A2" s="2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6" spans="1:8">
      <x:c r="A6" s="3" t="s">
        <x:v>4</x:v>
      </x:c>
    </x:row>
    <x:row r="7" spans="1:8">
      <x:c r="A7" s="4" t="s">
        <x:v>5</x:v>
      </x:c>
      <x:c r="B7" s="5" t="s">
        <x:v>6</x:v>
      </x:c>
      <x:c r="C7" s="6" t="s">
        <x:v>7</x:v>
      </x:c>
      <x:c r="D7" s="6" t="s">
        <x:v>8</x:v>
      </x:c>
      <x:c r="E7" s="7" t="s">
        <x:v>9</x:v>
      </x:c>
    </x:row>
    <x:row r="8" spans="1:8">
      <x:c r="C8" s="8"/>
      <x:c r="D8" s="8"/>
      <x:c r="E8" s="8"/>
    </x:row>
    <x:row r="9" spans="1:8">
      <x:c r="A9" s="3" t="s">
        <x:v>10</x:v>
      </x:c>
    </x:row>
    <x:row r="10" spans="1:8">
      <x:c r="A10" s="9" t="s">
        <x:v>11</x:v>
      </x:c>
      <x:c r="B10" s="10">
        <x:v>0</x:v>
      </x:c>
    </x:row>
    <x:row r="11" spans="1:8">
      <x:c r="A11" s="11" t="s">
        <x:v>12</x:v>
      </x:c>
      <x:c r="B11" s="12">
        <x:f>B12-B10</x:f>
      </x:c>
    </x:row>
    <x:row r="12" spans="1:8">
      <x:c r="A12" s="11" t="s">
        <x:v>13</x:v>
      </x:c>
      <x:c r="B12" s="12">
        <x:v>0</x:v>
      </x:c>
    </x:row>
    <x:row r="13" spans="1:8">
      <x:c r="A13" s="11" t="s">
        <x:v>14</x:v>
      </x:c>
      <x:c r="B13" s="12">
        <x:v>-1340828.72</x:v>
      </x:c>
    </x:row>
    <x:row r="14" spans="1:8">
      <x:c r="A14" s="11" t="s">
        <x:v>15</x:v>
      </x:c>
      <x:c r="B14" s="12">
        <x:v>0</x:v>
      </x:c>
    </x:row>
    <x:row r="15" spans="1:8">
      <x:c r="A15" s="11" t="s">
        <x:v>16</x:v>
      </x:c>
      <x:c r="B15" s="12">
        <x:f>B14-B12</x:f>
      </x:c>
    </x:row>
    <x:row r="16" spans="1:8">
      <x:c r="A16" s="11" t="s">
        <x:v>17</x:v>
      </x:c>
      <x:c r="B16" s="12">
        <x:v>-1340828.72</x:v>
      </x:c>
    </x:row>
    <x:row r="17" spans="1:8">
      <x:c r="A17" s="11" t="s">
        <x:v>18</x:v>
      </x:c>
      <x:c r="B17" s="12" t="s">
        <x:v>19</x:v>
      </x:c>
    </x:row>
    <x:row r="18" spans="1:8">
      <x:c r="A18" s="13" t="s">
        <x:v>20</x:v>
      </x:c>
      <x:c r="B18" s="14">
        <x:f>IFERROR(ROUND((B16-B17)/ABS(B17)*100,1),"-")</x:f>
      </x:c>
    </x:row>
    <x:row r="20" spans="1:8">
      <x:c r="A20" s="3" t="s">
        <x:v>21</x:v>
      </x:c>
    </x:row>
    <x:row r="21" spans="1:8">
      <x:c r="A21" s="15" t="s">
        <x:v>22</x:v>
      </x:c>
      <x:c r="B21" s="16" t="s">
        <x:v>23</x:v>
      </x:c>
      <x:c r="C21" s="16" t="s">
        <x:v>24</x:v>
      </x:c>
      <x:c r="D21" s="16" t="s">
        <x:v>25</x:v>
      </x:c>
      <x:c r="E21" s="16" t="s">
        <x:v>26</x:v>
      </x:c>
      <x:c r="F21" s="16" t="s">
        <x:v>27</x:v>
      </x:c>
      <x:c r="G21" s="17" t="s">
        <x:v>28</x:v>
      </x:c>
      <x:c r="H21" s="18" t="s">
        <x:v>29</x:v>
      </x:c>
    </x:row>
    <x:row r="22" spans="1:8">
      <x:c r="A22" s="19" t="s">
        <x:v>30</x:v>
      </x:c>
      <x:c r="B22" s="20">
        <x:v>2025</x:v>
      </x:c>
      <x:c r="C22" s="20" t="s">
        <x:v>31</x:v>
      </x:c>
      <x:c r="D22" s="20" t="s">
        <x:v>32</x:v>
      </x:c>
      <x:c r="E22" s="20" t="s">
        <x:v>33</x:v>
      </x:c>
      <x:c r="F22" s="21">
        <x:v>-43509813.61</x:v>
      </x:c>
      <x:c r="G22" s="22" t="s">
        <x:v>34</x:v>
      </x:c>
      <x:c r="H22" s="0" t="s">
        <x:v>35</x:v>
      </x:c>
    </x:row>
    <x:row r="23" spans="1:8">
      <x:c r="A23" s="19" t="s">
        <x:v>36</x:v>
      </x:c>
      <x:c r="B23" s="20">
        <x:v>2025</x:v>
      </x:c>
      <x:c r="C23" s="20" t="s">
        <x:v>31</x:v>
      </x:c>
      <x:c r="D23" s="20" t="s">
        <x:v>32</x:v>
      </x:c>
      <x:c r="E23" s="20" t="s">
        <x:v>37</x:v>
      </x:c>
      <x:c r="F23" s="21">
        <x:v>-1919830.43</x:v>
      </x:c>
      <x:c r="G23" s="22" t="s">
        <x:v>38</x:v>
      </x:c>
      <x:c r="H23" s="0" t="s">
        <x:v>35</x:v>
      </x:c>
    </x:row>
    <x:row r="24" spans="1:8">
      <x:c r="A24" s="19" t="s">
        <x:v>39</x:v>
      </x:c>
      <x:c r="B24" s="20">
        <x:v>2025</x:v>
      </x:c>
      <x:c r="C24" s="20" t="s">
        <x:v>31</x:v>
      </x:c>
      <x:c r="D24" s="20" t="s">
        <x:v>32</x:v>
      </x:c>
      <x:c r="E24" s="20" t="s">
        <x:v>37</x:v>
      </x:c>
      <x:c r="F24" s="21">
        <x:v>-1236233.88</x:v>
      </x:c>
      <x:c r="G24" s="22" t="s">
        <x:v>40</x:v>
      </x:c>
      <x:c r="H24" s="0" t="s">
        <x:v>35</x:v>
      </x:c>
    </x:row>
    <x:row r="25" spans="1:8">
      <x:c r="A25" s="19" t="s">
        <x:v>41</x:v>
      </x:c>
      <x:c r="B25" s="20">
        <x:v>2025</x:v>
      </x:c>
      <x:c r="C25" s="20" t="s">
        <x:v>31</x:v>
      </x:c>
      <x:c r="D25" s="20" t="s">
        <x:v>32</x:v>
      </x:c>
      <x:c r="E25" s="20" t="s">
        <x:v>42</x:v>
      </x:c>
      <x:c r="F25" s="21">
        <x:v>17620746.22</x:v>
      </x:c>
      <x:c r="G25" s="22" t="s">
        <x:v>43</x:v>
      </x:c>
      <x:c r="H25" s="0" t="s">
        <x:v>35</x:v>
      </x:c>
    </x:row>
    <x:row r="26" spans="1:8">
      <x:c r="A26" s="19" t="s">
        <x:v>44</x:v>
      </x:c>
      <x:c r="B26" s="20">
        <x:v>2025</x:v>
      </x:c>
      <x:c r="C26" s="20" t="s">
        <x:v>31</x:v>
      </x:c>
      <x:c r="D26" s="20" t="s">
        <x:v>32</x:v>
      </x:c>
      <x:c r="E26" s="20" t="s">
        <x:v>42</x:v>
      </x:c>
      <x:c r="F26" s="21">
        <x:v>39358681.85</x:v>
      </x:c>
      <x:c r="G26" s="22" t="s">
        <x:v>45</x:v>
      </x:c>
      <x:c r="H26" s="0" t="s">
        <x:v>35</x:v>
      </x:c>
    </x:row>
    <x:row r="27" spans="1:8">
      <x:c r="A27" s="19" t="s">
        <x:v>46</x:v>
      </x:c>
      <x:c r="B27" s="20">
        <x:v>2025</x:v>
      </x:c>
      <x:c r="C27" s="20" t="s">
        <x:v>31</x:v>
      </x:c>
      <x:c r="D27" s="20" t="s">
        <x:v>32</x:v>
      </x:c>
      <x:c r="E27" s="20" t="s">
        <x:v>42</x:v>
      </x:c>
      <x:c r="F27" s="21">
        <x:v>36314189.96</x:v>
      </x:c>
      <x:c r="G27" s="22" t="s">
        <x:v>47</x:v>
      </x:c>
      <x:c r="H27" s="0" t="s">
        <x:v>35</x:v>
      </x:c>
    </x:row>
    <x:row r="28" spans="1:8">
      <x:c r="A28" s="19" t="s">
        <x:v>48</x:v>
      </x:c>
      <x:c r="B28" s="20">
        <x:v>2025</x:v>
      </x:c>
      <x:c r="C28" s="20" t="s">
        <x:v>31</x:v>
      </x:c>
      <x:c r="D28" s="20" t="s">
        <x:v>32</x:v>
      </x:c>
      <x:c r="E28" s="20" t="s">
        <x:v>42</x:v>
      </x:c>
      <x:c r="F28" s="21">
        <x:v>9304624.53</x:v>
      </x:c>
      <x:c r="G28" s="22" t="s">
        <x:v>49</x:v>
      </x:c>
      <x:c r="H28" s="0" t="s">
        <x:v>35</x:v>
      </x:c>
    </x:row>
    <x:row r="29" spans="1:8">
      <x:c r="A29" s="19" t="s">
        <x:v>50</x:v>
      </x:c>
      <x:c r="B29" s="20">
        <x:v>2025</x:v>
      </x:c>
      <x:c r="C29" s="20" t="s">
        <x:v>31</x:v>
      </x:c>
      <x:c r="D29" s="20" t="s">
        <x:v>32</x:v>
      </x:c>
      <x:c r="E29" s="20" t="s">
        <x:v>42</x:v>
      </x:c>
      <x:c r="F29" s="21">
        <x:v>3833440.95</x:v>
      </x:c>
      <x:c r="G29" s="22" t="s">
        <x:v>51</x:v>
      </x:c>
      <x:c r="H29" s="0" t="s">
        <x:v>35</x:v>
      </x:c>
    </x:row>
    <x:row r="30" spans="1:8">
      <x:c r="A30" s="19" t="s">
        <x:v>52</x:v>
      </x:c>
      <x:c r="B30" s="20">
        <x:v>2025</x:v>
      </x:c>
      <x:c r="C30" s="20" t="s">
        <x:v>31</x:v>
      </x:c>
      <x:c r="D30" s="20" t="s">
        <x:v>32</x:v>
      </x:c>
      <x:c r="E30" s="20" t="s">
        <x:v>42</x:v>
      </x:c>
      <x:c r="F30" s="21">
        <x:v>-44433446.62</x:v>
      </x:c>
      <x:c r="G30" s="22" t="s">
        <x:v>53</x:v>
      </x:c>
      <x:c r="H30" s="0" t="s">
        <x:v>35</x:v>
      </x:c>
    </x:row>
    <x:row r="31" spans="1:8">
      <x:c r="A31" s="19" t="s">
        <x:v>54</x:v>
      </x:c>
      <x:c r="B31" s="20">
        <x:v>2025</x:v>
      </x:c>
      <x:c r="C31" s="20" t="s">
        <x:v>31</x:v>
      </x:c>
      <x:c r="D31" s="20" t="s">
        <x:v>32</x:v>
      </x:c>
      <x:c r="E31" s="20" t="s">
        <x:v>55</x:v>
      </x:c>
      <x:c r="F31" s="21">
        <x:v>1369299.42</x:v>
      </x:c>
      <x:c r="G31" s="22" t="s">
        <x:v>56</x:v>
      </x:c>
      <x:c r="H31" s="0" t="s">
        <x:v>35</x:v>
      </x:c>
    </x:row>
    <x:row r="32" spans="1:8">
      <x:c r="A32" s="19" t="s">
        <x:v>57</x:v>
      </x:c>
      <x:c r="B32" s="20">
        <x:v>2025</x:v>
      </x:c>
      <x:c r="C32" s="20" t="s">
        <x:v>31</x:v>
      </x:c>
      <x:c r="D32" s="20" t="s">
        <x:v>32</x:v>
      </x:c>
      <x:c r="E32" s="20" t="s">
        <x:v>55</x:v>
      </x:c>
      <x:c r="F32" s="21">
        <x:v>-792752.29</x:v>
      </x:c>
      <x:c r="G32" s="22" t="s">
        <x:v>58</x:v>
      </x:c>
      <x:c r="H32" s="0" t="s">
        <x:v>35</x:v>
      </x:c>
    </x:row>
    <x:row r="33" spans="1:8">
      <x:c r="A33" s="19" t="s">
        <x:v>59</x:v>
      </x:c>
      <x:c r="B33" s="20">
        <x:v>2025</x:v>
      </x:c>
      <x:c r="C33" s="20" t="s">
        <x:v>31</x:v>
      </x:c>
      <x:c r="D33" s="20" t="s">
        <x:v>32</x:v>
      </x:c>
      <x:c r="E33" s="20" t="s">
        <x:v>60</x:v>
      </x:c>
      <x:c r="F33" s="21">
        <x:v>-16911706.64</x:v>
      </x:c>
      <x:c r="G33" s="22" t="s">
        <x:v>61</x:v>
      </x:c>
      <x:c r="H33" s="0" t="s">
        <x:v>35</x:v>
      </x:c>
    </x:row>
    <x:row r="34" spans="1:8">
      <x:c r="A34" s="19" t="s">
        <x:v>62</x:v>
      </x:c>
      <x:c r="B34" s="20">
        <x:v>2025</x:v>
      </x:c>
      <x:c r="C34" s="20" t="s">
        <x:v>31</x:v>
      </x:c>
      <x:c r="D34" s="20" t="s">
        <x:v>32</x:v>
      </x:c>
      <x:c r="E34" s="20" t="s">
        <x:v>63</x:v>
      </x:c>
      <x:c r="F34" s="21">
        <x:v>9431.89</x:v>
      </x:c>
      <x:c r="G34" s="22" t="s">
        <x:v>64</x:v>
      </x:c>
      <x:c r="H34" s="0" t="s">
        <x:v>35</x:v>
      </x:c>
    </x:row>
    <x:row r="35" spans="1:8">
      <x:c r="A35" s="19" t="s">
        <x:v>65</x:v>
      </x:c>
      <x:c r="B35" s="20">
        <x:v>2025</x:v>
      </x:c>
      <x:c r="C35" s="20" t="s">
        <x:v>31</x:v>
      </x:c>
      <x:c r="D35" s="20" t="s">
        <x:v>32</x:v>
      </x:c>
      <x:c r="E35" s="20" t="s">
        <x:v>66</x:v>
      </x:c>
      <x:c r="F35" s="21">
        <x:v>7571.64</x:v>
      </x:c>
      <x:c r="G35" s="22" t="s">
        <x:v>67</x:v>
      </x:c>
      <x:c r="H35" s="0" t="s">
        <x:v>35</x:v>
      </x:c>
    </x:row>
    <x:row r="36" spans="1:8">
      <x:c r="A36" s="19" t="s">
        <x:v>68</x:v>
      </x:c>
      <x:c r="B36" s="20">
        <x:v>2025</x:v>
      </x:c>
      <x:c r="C36" s="20" t="s">
        <x:v>31</x:v>
      </x:c>
      <x:c r="D36" s="20" t="s">
        <x:v>32</x:v>
      </x:c>
      <x:c r="E36" s="20" t="s">
        <x:v>69</x:v>
      </x:c>
      <x:c r="F36" s="21">
        <x:v>142988.18</x:v>
      </x:c>
      <x:c r="G36" s="22" t="s">
        <x:v>70</x:v>
      </x:c>
      <x:c r="H36" s="0" t="s">
        <x:v>35</x:v>
      </x:c>
    </x:row>
    <x:row r="37" spans="1:8">
      <x:c r="A37" s="19" t="s">
        <x:v>71</x:v>
      </x:c>
      <x:c r="B37" s="20">
        <x:v>2025</x:v>
      </x:c>
      <x:c r="C37" s="20" t="s">
        <x:v>31</x:v>
      </x:c>
      <x:c r="D37" s="20" t="s">
        <x:v>32</x:v>
      </x:c>
      <x:c r="E37" s="20" t="s">
        <x:v>69</x:v>
      </x:c>
      <x:c r="F37" s="21">
        <x:v>31378.33</x:v>
      </x:c>
      <x:c r="G37" s="22" t="s">
        <x:v>72</x:v>
      </x:c>
      <x:c r="H37" s="0" t="s">
        <x:v>35</x:v>
      </x:c>
    </x:row>
    <x:row r="38" spans="1:8">
      <x:c r="A38" s="19" t="s">
        <x:v>73</x:v>
      </x:c>
      <x:c r="B38" s="20">
        <x:v>2025</x:v>
      </x:c>
      <x:c r="C38" s="20" t="s">
        <x:v>31</x:v>
      </x:c>
      <x:c r="D38" s="20" t="s">
        <x:v>32</x:v>
      </x:c>
      <x:c r="E38" s="20" t="s">
        <x:v>69</x:v>
      </x:c>
      <x:c r="F38" s="21">
        <x:v>36974.55</x:v>
      </x:c>
      <x:c r="G38" s="22" t="s">
        <x:v>74</x:v>
      </x:c>
      <x:c r="H38" s="0" t="s">
        <x:v>35</x:v>
      </x:c>
    </x:row>
    <x:row r="39" spans="1:8">
      <x:c r="A39" s="19" t="s">
        <x:v>75</x:v>
      </x:c>
      <x:c r="B39" s="20">
        <x:v>2025</x:v>
      </x:c>
      <x:c r="C39" s="20" t="s">
        <x:v>31</x:v>
      </x:c>
      <x:c r="D39" s="20" t="s">
        <x:v>32</x:v>
      </x:c>
      <x:c r="E39" s="20" t="s">
        <x:v>69</x:v>
      </x:c>
      <x:c r="F39" s="21">
        <x:v>183040.28</x:v>
      </x:c>
      <x:c r="G39" s="22" t="s">
        <x:v>76</x:v>
      </x:c>
      <x:c r="H39" s="0" t="s">
        <x:v>35</x:v>
      </x:c>
    </x:row>
    <x:row r="40" spans="1:8">
      <x:c r="A40" s="19" t="s">
        <x:v>77</x:v>
      </x:c>
      <x:c r="B40" s="20">
        <x:v>2025</x:v>
      </x:c>
      <x:c r="C40" s="20" t="s">
        <x:v>31</x:v>
      </x:c>
      <x:c r="D40" s="20" t="s">
        <x:v>32</x:v>
      </x:c>
      <x:c r="E40" s="20" t="s">
        <x:v>69</x:v>
      </x:c>
      <x:c r="F40" s="21">
        <x:v>-9369.92</x:v>
      </x:c>
      <x:c r="G40" s="22" t="s">
        <x:v>78</x:v>
      </x:c>
      <x:c r="H40" s="0" t="s">
        <x:v>35</x:v>
      </x:c>
    </x:row>
    <x:row r="41" spans="1:8">
      <x:c r="A41" s="19" t="s">
        <x:v>79</x:v>
      </x:c>
      <x:c r="B41" s="20">
        <x:v>2025</x:v>
      </x:c>
      <x:c r="C41" s="20" t="s">
        <x:v>31</x:v>
      </x:c>
      <x:c r="D41" s="20" t="s">
        <x:v>32</x:v>
      </x:c>
      <x:c r="E41" s="20" t="s">
        <x:v>69</x:v>
      </x:c>
      <x:c r="F41" s="21">
        <x:v>3697.46</x:v>
      </x:c>
      <x:c r="G41" s="22" t="s">
        <x:v>80</x:v>
      </x:c>
      <x:c r="H41" s="0" t="s">
        <x:v>35</x:v>
      </x:c>
    </x:row>
    <x:row r="42" spans="1:8">
      <x:c r="A42" s="19" t="s">
        <x:v>81</x:v>
      </x:c>
      <x:c r="B42" s="20">
        <x:v>2025</x:v>
      </x:c>
      <x:c r="C42" s="20" t="s">
        <x:v>31</x:v>
      </x:c>
      <x:c r="D42" s="20" t="s">
        <x:v>32</x:v>
      </x:c>
      <x:c r="E42" s="20" t="s">
        <x:v>82</x:v>
      </x:c>
      <x:c r="F42" s="21">
        <x:v>134071.33</x:v>
      </x:c>
      <x:c r="G42" s="22" t="s">
        <x:v>83</x:v>
      </x:c>
      <x:c r="H42" s="0" t="s">
        <x:v>35</x:v>
      </x:c>
    </x:row>
    <x:row r="43" spans="1:8">
      <x:c r="A43" s="19" t="s">
        <x:v>84</x:v>
      </x:c>
      <x:c r="B43" s="20">
        <x:v>2025</x:v>
      </x:c>
      <x:c r="C43" s="20" t="s">
        <x:v>31</x:v>
      </x:c>
      <x:c r="D43" s="20" t="s">
        <x:v>32</x:v>
      </x:c>
      <x:c r="E43" s="20" t="s">
        <x:v>85</x:v>
      </x:c>
      <x:c r="F43" s="21">
        <x:v>-25648.43</x:v>
      </x:c>
      <x:c r="G43" s="22" t="s">
        <x:v>86</x:v>
      </x:c>
      <x:c r="H43" s="0" t="s">
        <x:v>35</x:v>
      </x:c>
    </x:row>
    <x:row r="44" spans="1:8">
      <x:c r="A44" s="19" t="s">
        <x:v>87</x:v>
      </x:c>
      <x:c r="B44" s="20">
        <x:v>2025</x:v>
      </x:c>
      <x:c r="C44" s="20" t="s">
        <x:v>31</x:v>
      </x:c>
      <x:c r="D44" s="20" t="s">
        <x:v>32</x:v>
      </x:c>
      <x:c r="E44" s="20" t="s">
        <x:v>85</x:v>
      </x:c>
      <x:c r="F44" s="21">
        <x:v>-79276.96</x:v>
      </x:c>
      <x:c r="G44" s="22" t="s">
        <x:v>88</x:v>
      </x:c>
      <x:c r="H44" s="0" t="s">
        <x:v>35</x:v>
      </x:c>
    </x:row>
    <x:row r="45" spans="1:8">
      <x:c r="A45" s="19" t="s">
        <x:v>89</x:v>
      </x:c>
      <x:c r="B45" s="20">
        <x:v>2025</x:v>
      </x:c>
      <x:c r="C45" s="20" t="s">
        <x:v>31</x:v>
      </x:c>
      <x:c r="D45" s="20" t="s">
        <x:v>32</x:v>
      </x:c>
      <x:c r="E45" s="20" t="s">
        <x:v>85</x:v>
      </x:c>
      <x:c r="F45" s="21">
        <x:v>-30311.78</x:v>
      </x:c>
      <x:c r="G45" s="22" t="s">
        <x:v>90</x:v>
      </x:c>
      <x:c r="H45" s="0" t="s">
        <x:v>35</x:v>
      </x:c>
    </x:row>
    <x:row r="46" spans="1:8">
      <x:c r="A46" s="19" t="s">
        <x:v>91</x:v>
      </x:c>
      <x:c r="B46" s="20">
        <x:v>2025</x:v>
      </x:c>
      <x:c r="C46" s="20" t="s">
        <x:v>31</x:v>
      </x:c>
      <x:c r="D46" s="20" t="s">
        <x:v>32</x:v>
      </x:c>
      <x:c r="E46" s="20" t="s">
        <x:v>92</x:v>
      </x:c>
      <x:c r="F46" s="21">
        <x:v>20985.08</x:v>
      </x:c>
      <x:c r="G46" s="22" t="s">
        <x:v>93</x:v>
      </x:c>
      <x:c r="H46" s="0" t="s">
        <x:v>35</x:v>
      </x:c>
    </x:row>
    <x:row r="47" spans="1:8">
      <x:c r="A47" s="19" t="s">
        <x:v>94</x:v>
      </x:c>
      <x:c r="B47" s="20">
        <x:v>2025</x:v>
      </x:c>
      <x:c r="C47" s="20" t="s">
        <x:v>31</x:v>
      </x:c>
      <x:c r="D47" s="20" t="s">
        <x:v>32</x:v>
      </x:c>
      <x:c r="E47" s="20" t="s">
        <x:v>92</x:v>
      </x:c>
      <x:c r="F47" s="21">
        <x:v>25431.36</x:v>
      </x:c>
      <x:c r="G47" s="22" t="s">
        <x:v>95</x:v>
      </x:c>
      <x:c r="H47" s="0" t="s">
        <x:v>35</x:v>
      </x:c>
    </x:row>
    <x:row r="48" spans="1:8">
      <x:c r="A48" s="19" t="s">
        <x:v>96</x:v>
      </x:c>
      <x:c r="B48" s="20">
        <x:v>2025</x:v>
      </x:c>
      <x:c r="C48" s="20" t="s">
        <x:v>31</x:v>
      </x:c>
      <x:c r="D48" s="20" t="s">
        <x:v>32</x:v>
      </x:c>
      <x:c r="E48" s="20" t="s">
        <x:v>92</x:v>
      </x:c>
      <x:c r="F48" s="21">
        <x:v>48965.18</x:v>
      </x:c>
      <x:c r="G48" s="22" t="s">
        <x:v>97</x:v>
      </x:c>
      <x:c r="H48" s="0" t="s">
        <x:v>35</x:v>
      </x:c>
    </x:row>
    <x:row r="49" spans="1:8">
      <x:c r="A49" s="19" t="s">
        <x:v>98</x:v>
      </x:c>
      <x:c r="B49" s="20">
        <x:v>2025</x:v>
      </x:c>
      <x:c r="C49" s="20" t="s">
        <x:v>31</x:v>
      </x:c>
      <x:c r="D49" s="20" t="s">
        <x:v>32</x:v>
      </x:c>
      <x:c r="E49" s="20" t="s">
        <x:v>92</x:v>
      </x:c>
      <x:c r="F49" s="21">
        <x:v>27980.1</x:v>
      </x:c>
      <x:c r="G49" s="22" t="s">
        <x:v>99</x:v>
      </x:c>
      <x:c r="H49" s="0" t="s">
        <x:v>35</x:v>
      </x:c>
    </x:row>
    <x:row r="50" spans="1:8">
      <x:c r="A50" s="19" t="s">
        <x:v>100</x:v>
      </x:c>
      <x:c r="B50" s="20">
        <x:v>2025</x:v>
      </x:c>
      <x:c r="C50" s="20" t="s">
        <x:v>31</x:v>
      </x:c>
      <x:c r="D50" s="20" t="s">
        <x:v>32</x:v>
      </x:c>
      <x:c r="E50" s="20" t="s">
        <x:v>101</x:v>
      </x:c>
      <x:c r="F50" s="21">
        <x:v>40804.32</x:v>
      </x:c>
      <x:c r="G50" s="22" t="s">
        <x:v>102</x:v>
      </x:c>
      <x:c r="H50" s="0" t="s">
        <x:v>35</x:v>
      </x:c>
    </x:row>
    <x:row r="51" spans="1:8">
      <x:c r="A51" s="19" t="s">
        <x:v>103</x:v>
      </x:c>
      <x:c r="B51" s="20">
        <x:v>2025</x:v>
      </x:c>
      <x:c r="C51" s="20" t="s">
        <x:v>31</x:v>
      </x:c>
      <x:c r="D51" s="20" t="s">
        <x:v>32</x:v>
      </x:c>
      <x:c r="E51" s="20" t="s">
        <x:v>101</x:v>
      </x:c>
      <x:c r="F51" s="21">
        <x:v>402213.99</x:v>
      </x:c>
      <x:c r="G51" s="22" t="s">
        <x:v>104</x:v>
      </x:c>
      <x:c r="H51" s="0" t="s">
        <x:v>35</x:v>
      </x:c>
    </x:row>
    <x:row r="52" spans="1:8">
      <x:c r="A52" s="19" t="s">
        <x:v>105</x:v>
      </x:c>
      <x:c r="B52" s="20">
        <x:v>2025</x:v>
      </x:c>
      <x:c r="C52" s="20" t="s">
        <x:v>31</x:v>
      </x:c>
      <x:c r="D52" s="20" t="s">
        <x:v>32</x:v>
      </x:c>
      <x:c r="E52" s="20" t="s">
        <x:v>101</x:v>
      </x:c>
      <x:c r="F52" s="21">
        <x:v>477993.44</x:v>
      </x:c>
      <x:c r="G52" s="22" t="s">
        <x:v>106</x:v>
      </x:c>
      <x:c r="H52" s="0" t="s">
        <x:v>35</x:v>
      </x:c>
    </x:row>
    <x:row r="53" spans="1:8">
      <x:c r="A53" s="19" t="s">
        <x:v>107</x:v>
      </x:c>
      <x:c r="B53" s="20">
        <x:v>2025</x:v>
      </x:c>
      <x:c r="C53" s="20" t="s">
        <x:v>31</x:v>
      </x:c>
      <x:c r="D53" s="20" t="s">
        <x:v>32</x:v>
      </x:c>
      <x:c r="E53" s="20" t="s">
        <x:v>108</x:v>
      </x:c>
      <x:c r="F53" s="21">
        <x:v>90935.34</x:v>
      </x:c>
      <x:c r="G53" s="22" t="s">
        <x:v>109</x:v>
      </x:c>
      <x:c r="H53" s="0" t="s">
        <x:v>35</x:v>
      </x:c>
    </x:row>
    <x:row r="54" spans="1:8">
      <x:c r="A54" s="19" t="s">
        <x:v>110</x:v>
      </x:c>
      <x:c r="B54" s="20">
        <x:v>2025</x:v>
      </x:c>
      <x:c r="C54" s="20" t="s">
        <x:v>31</x:v>
      </x:c>
      <x:c r="D54" s="20" t="s">
        <x:v>32</x:v>
      </x:c>
      <x:c r="E54" s="20" t="s">
        <x:v>108</x:v>
      </x:c>
      <x:c r="F54" s="21">
        <x:v>60623.56</x:v>
      </x:c>
      <x:c r="G54" s="22" t="s">
        <x:v>111</x:v>
      </x:c>
      <x:c r="H54" s="0" t="s">
        <x:v>35</x:v>
      </x:c>
    </x:row>
    <x:row r="55" spans="1:8">
      <x:c r="A55" s="19" t="s">
        <x:v>112</x:v>
      </x:c>
      <x:c r="B55" s="20">
        <x:v>2025</x:v>
      </x:c>
      <x:c r="C55" s="20" t="s">
        <x:v>31</x:v>
      </x:c>
      <x:c r="D55" s="20" t="s">
        <x:v>32</x:v>
      </x:c>
      <x:c r="E55" s="20" t="s">
        <x:v>113</x:v>
      </x:c>
      <x:c r="F55" s="21">
        <x:v>-4953662.66</x:v>
      </x:c>
      <x:c r="G55" s="22" t="s">
        <x:v>114</x:v>
      </x:c>
      <x:c r="H55" s="0" t="s">
        <x:v>35</x:v>
      </x:c>
    </x:row>
    <x:row r="56" spans="1:8">
      <x:c r="A56" s="19" t="s">
        <x:v>115</x:v>
      </x:c>
      <x:c r="B56" s="20">
        <x:v>2025</x:v>
      </x:c>
      <x:c r="C56" s="20" t="s">
        <x:v>31</x:v>
      </x:c>
      <x:c r="D56" s="20" t="s">
        <x:v>32</x:v>
      </x:c>
      <x:c r="E56" s="20" t="s">
        <x:v>113</x:v>
      </x:c>
      <x:c r="F56" s="21">
        <x:v>-1352371.67</x:v>
      </x:c>
      <x:c r="G56" s="22" t="s">
        <x:v>116</x:v>
      </x:c>
      <x:c r="H56" s="0" t="s">
        <x:v>35</x:v>
      </x:c>
    </x:row>
    <x:row r="57" spans="1:8">
      <x:c r="A57" s="19" t="s">
        <x:v>117</x:v>
      </x:c>
      <x:c r="B57" s="20">
        <x:v>2025</x:v>
      </x:c>
      <x:c r="C57" s="20" t="s">
        <x:v>31</x:v>
      </x:c>
      <x:c r="D57" s="20" t="s">
        <x:v>32</x:v>
      </x:c>
      <x:c r="E57" s="20" t="s">
        <x:v>113</x:v>
      </x:c>
      <x:c r="F57" s="21">
        <x:v>227338.34</x:v>
      </x:c>
      <x:c r="G57" s="22" t="s">
        <x:v>118</x:v>
      </x:c>
      <x:c r="H57" s="0" t="s">
        <x:v>35</x:v>
      </x:c>
    </x:row>
    <x:row r="58" spans="1:8">
      <x:c r="A58" s="19" t="s">
        <x:v>119</x:v>
      </x:c>
      <x:c r="B58" s="20">
        <x:v>2025</x:v>
      </x:c>
      <x:c r="C58" s="20" t="s">
        <x:v>31</x:v>
      </x:c>
      <x:c r="D58" s="20" t="s">
        <x:v>32</x:v>
      </x:c>
      <x:c r="E58" s="20" t="s">
        <x:v>113</x:v>
      </x:c>
      <x:c r="F58" s="21">
        <x:v>93267.01</x:v>
      </x:c>
      <x:c r="G58" s="22" t="s">
        <x:v>120</x:v>
      </x:c>
      <x:c r="H58" s="0" t="s">
        <x:v>35</x:v>
      </x:c>
    </x:row>
    <x:row r="59" spans="1:8">
      <x:c r="A59" s="19" t="s">
        <x:v>121</x:v>
      </x:c>
      <x:c r="B59" s="20">
        <x:v>2025</x:v>
      </x:c>
      <x:c r="C59" s="20" t="s">
        <x:v>31</x:v>
      </x:c>
      <x:c r="D59" s="20" t="s">
        <x:v>32</x:v>
      </x:c>
      <x:c r="E59" s="20" t="s">
        <x:v>122</x:v>
      </x:c>
      <x:c r="F59" s="21">
        <x:v>2316104.88</x:v>
      </x:c>
      <x:c r="G59" s="22" t="s">
        <x:v>123</x:v>
      </x:c>
      <x:c r="H59" s="0" t="s">
        <x:v>35</x:v>
      </x:c>
    </x:row>
    <x:row r="60" spans="1:8">
      <x:c r="A60" s="19" t="s">
        <x:v>124</x:v>
      </x:c>
      <x:c r="B60" s="20">
        <x:v>2025</x:v>
      </x:c>
      <x:c r="C60" s="20" t="s">
        <x:v>31</x:v>
      </x:c>
      <x:c r="D60" s="20" t="s">
        <x:v>32</x:v>
      </x:c>
      <x:c r="E60" s="20" t="s">
        <x:v>122</x:v>
      </x:c>
      <x:c r="F60" s="21">
        <x:v>1726153.63</x:v>
      </x:c>
      <x:c r="G60" s="22" t="s">
        <x:v>125</x:v>
      </x:c>
      <x:c r="H60" s="0" t="s">
        <x:v>35</x:v>
      </x:c>
    </x:row>
    <x:row r="61" spans="1:8">
      <x:c r="A61" s="19" t="s">
        <x:v>126</x:v>
      </x:c>
      <x:c r="B61" s="20">
        <x:v>2025</x:v>
      </x:c>
      <x:c r="C61" s="20" t="s">
        <x:v>31</x:v>
      </x:c>
      <x:c r="D61" s="20" t="s">
        <x:v>32</x:v>
      </x:c>
      <x:c r="E61" s="20" t="s">
        <x:v>127</x:v>
      </x:c>
      <x:c r="F61" s="21">
        <x:v>-8160.86</x:v>
      </x:c>
      <x:c r="G61" s="22" t="s">
        <x:v>128</x:v>
      </x:c>
      <x:c r="H61" s="0" t="s">
        <x:v>35</x:v>
      </x:c>
    </x:row>
    <x:row r="62" spans="1:8">
      <x:c r="A62" s="19" t="s">
        <x:v>129</x:v>
      </x:c>
      <x:c r="B62" s="20">
        <x:v>2025</x:v>
      </x:c>
      <x:c r="C62" s="20" t="s">
        <x:v>31</x:v>
      </x:c>
      <x:c r="D62" s="20" t="s">
        <x:v>32</x:v>
      </x:c>
      <x:c r="E62" s="20" t="s">
        <x:v>130</x:v>
      </x:c>
      <x:c r="F62" s="21">
        <x:v>12824.21</x:v>
      </x:c>
      <x:c r="G62" s="22" t="s">
        <x:v>131</x:v>
      </x:c>
      <x:c r="H62" s="0" t="s">
        <x:v>35</x:v>
      </x:c>
    </x:row>
    <x:row r="63" spans="1:8">
      <x:c r="A63" s="23"/>
      <x:c r="B63" s="24"/>
      <x:c r="C63" s="24"/>
      <x:c r="D63" s="24"/>
      <x:c r="E63" s="25" t="s">
        <x:v>132</x:v>
      </x:c>
      <x:c r="F63" s="26">
        <x:f>SUM(F22:F62)</x:f>
      </x:c>
      <x:c r="G63" s="27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6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Kurşun Kağıdı</vt:lpstr>
      <vt:lpstr>Kurşun Kağıdı!Print_Area</vt:lpstr>
      <vt:lpstr>Kurşun Kağıdı!Print_Titles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