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1fdaa5b8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388b8248483480f050e4d11fa967.psmdcp" Id="R873852e8877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2" i="1"/>
  <x:c r="D12" i="1"/>
  <x:c r="E12" i="1"/>
  <x:c r="B16" i="1"/>
  <x:c r="B20" i="1"/>
  <x:c r="B23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8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<x:sst xmlns:x="http://schemas.openxmlformats.org/spreadsheetml/2006/main">
  <x:si>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</x:si>
  <x:si>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Diğer borçlar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</x:si>
  <x:si>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</x:si>
  <x:si>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</x:si>
  <x:si>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</x:si>
  <x:si>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</x:si>
  <x:si>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</x:si>
  <x:si>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</x:si>
  <x:si>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</x:si>
  <x:si>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</x:si>
  <x:si>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331</x:t>
  </x:si>
  <x:si>
    <x:t>Ortaklara Borçlar</x:t>
  </x:si>
  <x:si>
    <x:t>335</x:t>
  </x:si>
  <x:si>
    <x:t>Personele Borçlar</x:t>
  </x:si>
  <x:si>
    <x:t>360</x:t>
  </x:si>
  <x:si>
    <x:t>Ödenecek Vergi ve Fonlar</x:t>
  </x:si>
  <x:si>
    <x:t>361</x:t>
  </x:si>
  <x:si>
    <x:t>Ödenecek Sosyal Güvenlik Kesintileri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</x:si>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</x:sst>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3"/>
  <x:sheetViews>
    <x:sheetView workbookViewId="0"/>
  </x:sheetViews>
  <x:sheetFormatPr defaultRowHeight="15"/>
  <x:cols>
    <x:col min="1" max="1" width="52.282054" style="0" customWidth="1"/>
    <x:col min="2" max="2" width="33.710625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500000</x:v>
      </x:c>
      <x:c r="D8" s="9">
        <x:v>500000</x:v>
      </x:c>
      <x:c r="E8" s="10">
        <x:v>300000</x:v>
      </x:c>
    </x:row>
    <x:row r="9" spans="1:7">
      <x:c r="A9" s="7" t="s">
        <x:v>12</x:v>
      </x:c>
      <x:c r="B9" s="8" t="s">
        <x:v>13</x:v>
      </x:c>
      <x:c r="C9" s="9">
        <x:v>150000</x:v>
      </x:c>
      <x:c r="D9" s="9">
        <x:v>150000</x:v>
      </x:c>
      <x:c r="E9" s="10">
        <x:v>180000</x:v>
      </x:c>
    </x:row>
    <x:row r="10" spans="1:7">
      <x:c r="A10" s="7" t="s">
        <x:v>14</x:v>
      </x:c>
      <x:c r="B10" s="8" t="s">
        <x:v>15</x:v>
      </x:c>
      <x:c r="C10" s="9">
        <x:v>520000</x:v>
      </x:c>
      <x:c r="D10" s="9">
        <x:v>520000</x:v>
      </x:c>
      <x:c r="E10" s="10">
        <x:v>640000</x:v>
      </x:c>
    </x:row>
    <x:row r="11" spans="1:7">
      <x:c r="A11" s="7" t="s">
        <x:v>16</x:v>
      </x:c>
      <x:c r="B11" s="8" t="s">
        <x:v>17</x:v>
      </x:c>
      <x:c r="C11" s="9">
        <x:v>240000</x:v>
      </x:c>
      <x:c r="D11" s="9">
        <x:v>240000</x:v>
      </x:c>
      <x:c r="E11" s="10">
        <x:v>290000</x:v>
      </x:c>
    </x:row>
    <x:row r="12" spans="1:7">
      <x:c r="A12" s="11"/>
      <x:c r="B12" s="12" t="s">
        <x:v>18</x:v>
      </x:c>
      <x:c r="C12" s="13">
        <x:f>SUM(C8:C11)</x:f>
      </x:c>
      <x:c r="D12" s="13">
        <x:f>SUM(D8:D11)</x:f>
      </x:c>
      <x:c r="E12" s="14">
        <x:f>SUM(E8:E11)</x:f>
      </x:c>
    </x:row>
    <x:row r="14" spans="1:7">
      <x:c r="A14" s="3" t="s">
        <x:v>19</x:v>
      </x:c>
    </x:row>
    <x:row r="15" spans="1:7">
      <x:c r="A15" s="15" t="s">
        <x:v>20</x:v>
      </x:c>
      <x:c r="B15" s="16">
        <x:v>1410000</x:v>
      </x:c>
    </x:row>
    <x:row r="16" spans="1:7">
      <x:c r="A16" s="17" t="s">
        <x:v>21</x:v>
      </x:c>
      <x:c r="B16" s="10">
        <x:f>B17-B15</x:f>
      </x:c>
    </x:row>
    <x:row r="17" spans="1:7">
      <x:c r="A17" s="17" t="s">
        <x:v>22</x:v>
      </x:c>
      <x:c r="B17" s="10">
        <x:v>1410000</x:v>
      </x:c>
    </x:row>
    <x:row r="18" spans="1:7">
      <x:c r="A18" s="17" t="s">
        <x:v>23</x:v>
      </x:c>
      <x:c r="B18" s="10">
        <x:v>0</x:v>
      </x:c>
    </x:row>
    <x:row r="19" spans="1:7">
      <x:c r="A19" s="17" t="s">
        <x:v>24</x:v>
      </x:c>
      <x:c r="B19" s="10">
        <x:v>1410000</x:v>
      </x:c>
    </x:row>
    <x:row r="20" spans="1:7">
      <x:c r="A20" s="17" t="s">
        <x:v>25</x:v>
      </x:c>
      <x:c r="B20" s="10">
        <x:f>B19-B17</x:f>
      </x:c>
    </x:row>
    <x:row r="21" spans="1:7">
      <x:c r="A21" s="17" t="s">
        <x:v>26</x:v>
      </x:c>
      <x:c r="B21" s="10">
        <x:v>1410000</x:v>
      </x:c>
    </x:row>
    <x:row r="22" spans="1:7">
      <x:c r="A22" s="17" t="s">
        <x:v>27</x:v>
      </x:c>
      <x:c r="B22" s="10">
        <x:v>1410000</x:v>
      </x:c>
    </x:row>
    <x:row r="23" spans="1:7">
      <x:c r="A23" s="18" t="s">
        <x:v>28</x:v>
      </x:c>
      <x:c r="B23" s="19">
        <x:f>IFERROR(ROUND((B21-B22)/ABS(B22)*100,1),"-")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